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bookViews>
  <sheets>
    <sheet name="INJERTOS TECNICA" sheetId="9" r:id="rId1"/>
    <sheet name="INJERTOS ECONOMICA" sheetId="1" r:id="rId2"/>
  </sheets>
  <definedNames>
    <definedName name="_xlnm.Print_Area" localSheetId="1">'INJERTOS ECONOMICA'!$A$1:$H$21</definedName>
    <definedName name="_xlnm.Print_Area" localSheetId="0">'INJERTOS TECNICA'!$A$1:$F$9</definedName>
    <definedName name="_xlnm.Print_Titles" localSheetId="1">'INJERTOS ECONOMICA'!$1:$3</definedName>
    <definedName name="_xlnm.Print_Titles" localSheetId="0">'INJERTOS TECNICA'!$1:$3</definedName>
  </definedNames>
  <calcPr calcId="152511"/>
</workbook>
</file>

<file path=xl/calcChain.xml><?xml version="1.0" encoding="utf-8"?>
<calcChain xmlns="http://schemas.openxmlformats.org/spreadsheetml/2006/main">
  <c r="D4" i="1" l="1"/>
  <c r="D4" i="9"/>
  <c r="D10" i="1"/>
  <c r="D9" i="1"/>
  <c r="D8" i="1"/>
  <c r="D7" i="1"/>
  <c r="D6" i="1"/>
  <c r="D5" i="1"/>
  <c r="D5" i="9"/>
  <c r="D6" i="9"/>
  <c r="D7" i="9"/>
  <c r="D8" i="9"/>
  <c r="D9" i="9"/>
  <c r="G11" i="1"/>
  <c r="G12" i="1" s="1"/>
  <c r="G13" i="1" s="1"/>
  <c r="H11" i="1"/>
  <c r="H12" i="1" s="1"/>
  <c r="H13" i="1" l="1"/>
</calcChain>
</file>

<file path=xl/sharedStrings.xml><?xml version="1.0" encoding="utf-8"?>
<sst xmlns="http://schemas.openxmlformats.org/spreadsheetml/2006/main" count="54" uniqueCount="38">
  <si>
    <t>INJERTOS DE HUESO</t>
  </si>
  <si>
    <t>Total</t>
  </si>
  <si>
    <t>ANEXO "A2"</t>
  </si>
  <si>
    <t>Subtotal</t>
  </si>
  <si>
    <t>Total de particas cotizadas</t>
  </si>
  <si>
    <t>ANEXO "B2"</t>
  </si>
  <si>
    <t>Cabeza femoral</t>
  </si>
  <si>
    <t>Membrana de colágeno absorbible 20x30mm</t>
  </si>
  <si>
    <t>Duragen</t>
  </si>
  <si>
    <t>Matriz mineral de hueso bovino 1cc</t>
  </si>
  <si>
    <t>Membrana de colágeno absorbible 30x40mm</t>
  </si>
  <si>
    <t>Membrana de colágeno absorbible 15x20mm</t>
  </si>
  <si>
    <t>Injerto preformado (caja osea) varias medidas</t>
  </si>
  <si>
    <t xml:space="preserve">16% de IVA </t>
  </si>
  <si>
    <t>Costo Unitario</t>
  </si>
  <si>
    <t>Importe Total de la Propuesta Económica con Letras</t>
  </si>
  <si>
    <t>(Son 00/100 M.N.)</t>
  </si>
  <si>
    <t>Nota Aclaratoria:  Conservar formato</t>
  </si>
  <si>
    <t>Marca</t>
  </si>
  <si>
    <t>Despcripción</t>
  </si>
  <si>
    <t>Clave</t>
  </si>
  <si>
    <t>No. Partida</t>
  </si>
  <si>
    <t>Cantidad Mínima</t>
  </si>
  <si>
    <t>Cantidad Máxima</t>
  </si>
  <si>
    <t>No. partida</t>
  </si>
  <si>
    <t xml:space="preserve">Descripción </t>
  </si>
  <si>
    <t>Montos Máximos</t>
  </si>
  <si>
    <t>Montos Mínimos</t>
  </si>
  <si>
    <t>A2-INJH10</t>
  </si>
  <si>
    <t>A2-INJH21</t>
  </si>
  <si>
    <t>A2-INJH22</t>
  </si>
  <si>
    <t>A2-INJH26</t>
  </si>
  <si>
    <t>A2-INJH27</t>
  </si>
  <si>
    <t>A2-INJH28</t>
  </si>
  <si>
    <t>A2-INJH29</t>
  </si>
  <si>
    <t>Requerimientos adicionales</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</si>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</sst>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2">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sz val="12"/>
      <color theme="1"/>
      <name val="Arial"/>
      <family val="2"/>
    </font>
    <font>
      <sz val="8"/>
      <color theme="1"/>
      <name val="Arial"/>
      <family val="2"/>
    </font>
    <font>
      <sz val="8"/>
      <color theme="1"/>
      <name val="Calibri"/>
      <family val="2"/>
      <scheme val="minor"/>
    </font>
    <font>
      <b/>
      <sz val="8"/>
      <name val="Arial"/>
      <family val="2"/>
    </font>
    <font>
      <sz val="8"/>
      <name val="Arial"/>
      <family val="2"/>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0" fontId="1" fillId="0" borderId="0"/>
    <xf numFmtId="0" fontId="10" fillId="0" borderId="0"/>
    <xf numFmtId="43" fontId="2" fillId="0" borderId="0" applyFont="0" applyFill="0" applyBorder="0" applyAlignment="0" applyProtection="0"/>
    <xf numFmtId="0" fontId="11" fillId="0" borderId="0"/>
  </cellStyleXfs>
  <cellXfs count="60">
    <xf numFmtId="0" fontId="0" fillId="0" borderId="0" xfId="0"/>
    <xf numFmtId="0" fontId="0" fillId="0" borderId="0" xfId="0" applyBorder="1"/>
    <xf numFmtId="0" fontId="4" fillId="0" borderId="0" xfId="0" applyFont="1" applyBorder="1" applyAlignment="1">
      <alignment vertical="center"/>
    </xf>
    <xf numFmtId="0" fontId="0" fillId="0" borderId="0" xfId="0" applyAlignment="1">
      <alignment vertical="center"/>
    </xf>
    <xf numFmtId="0" fontId="6" fillId="0" borderId="0" xfId="0" applyFont="1"/>
    <xf numFmtId="0" fontId="8" fillId="0" borderId="2" xfId="0" applyFont="1" applyFill="1" applyBorder="1" applyAlignment="1">
      <alignment vertical="center" wrapText="1"/>
    </xf>
    <xf numFmtId="0" fontId="7" fillId="0" borderId="0" xfId="0" applyFont="1" applyAlignment="1">
      <alignment vertical="center"/>
    </xf>
    <xf numFmtId="44" fontId="8" fillId="0" borderId="2" xfId="0" applyNumberFormat="1" applyFont="1" applyBorder="1" applyAlignment="1">
      <alignment vertical="center"/>
    </xf>
    <xf numFmtId="0" fontId="0" fillId="0" borderId="0" xfId="0" applyFill="1" applyAlignment="1">
      <alignment vertical="center"/>
    </xf>
    <xf numFmtId="0" fontId="0" fillId="0" borderId="0" xfId="0" applyFill="1"/>
    <xf numFmtId="0" fontId="7" fillId="0" borderId="2" xfId="0" applyFont="1" applyBorder="1" applyAlignment="1">
      <alignment horizontal="right" vertical="center"/>
    </xf>
    <xf numFmtId="1" fontId="8"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xf>
    <xf numFmtId="44" fontId="8" fillId="0" borderId="2" xfId="0" applyNumberFormat="1" applyFont="1" applyFill="1" applyBorder="1" applyAlignment="1">
      <alignment horizontal="right" vertical="center"/>
    </xf>
    <xf numFmtId="44" fontId="8" fillId="0" borderId="2" xfId="0" applyNumberFormat="1" applyFont="1" applyFill="1" applyBorder="1" applyAlignment="1">
      <alignment vertical="center"/>
    </xf>
    <xf numFmtId="0" fontId="0" fillId="0" borderId="0" xfId="0" applyFill="1" applyBorder="1"/>
    <xf numFmtId="0" fontId="8" fillId="0" borderId="0" xfId="0" applyFont="1" applyFill="1" applyBorder="1" applyAlignment="1">
      <alignment vertical="center"/>
    </xf>
    <xf numFmtId="0" fontId="7" fillId="0" borderId="2" xfId="0" applyFont="1" applyBorder="1" applyAlignment="1">
      <alignment vertical="center"/>
    </xf>
    <xf numFmtId="0" fontId="0" fillId="0" borderId="5" xfId="0" applyBorder="1"/>
    <xf numFmtId="0" fontId="7" fillId="0" borderId="0" xfId="0" applyFont="1" applyBorder="1" applyAlignment="1">
      <alignment horizontal="right" vertical="center"/>
    </xf>
    <xf numFmtId="0" fontId="7" fillId="0" borderId="4" xfId="0" applyFont="1" applyBorder="1" applyAlignment="1">
      <alignment horizontal="right" vertical="center"/>
    </xf>
    <xf numFmtId="44" fontId="8" fillId="0" borderId="4" xfId="0" applyNumberFormat="1" applyFont="1" applyBorder="1" applyAlignment="1">
      <alignment vertical="center"/>
    </xf>
    <xf numFmtId="0" fontId="9" fillId="2" borderId="2"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0" xfId="0"/>
    <xf numFmtId="0" fontId="0" fillId="0" borderId="0" xfId="0" applyBorder="1"/>
    <xf numFmtId="0" fontId="0" fillId="0" borderId="2" xfId="0" applyFill="1" applyBorder="1"/>
    <xf numFmtId="0" fontId="0" fillId="0" borderId="9" xfId="0" applyBorder="1"/>
    <xf numFmtId="0" fontId="0" fillId="0" borderId="0" xfId="0" applyBorder="1" applyAlignment="1">
      <alignment horizontal="center"/>
    </xf>
    <xf numFmtId="0" fontId="3" fillId="0" borderId="0" xfId="0" applyFont="1" applyBorder="1"/>
    <xf numFmtId="164" fontId="0" fillId="0" borderId="0" xfId="4" applyNumberFormat="1" applyFont="1" applyBorder="1" applyAlignment="1">
      <alignment horizontal="center"/>
    </xf>
    <xf numFmtId="0" fontId="0" fillId="0" borderId="6" xfId="0" applyBorder="1"/>
    <xf numFmtId="0" fontId="0" fillId="0" borderId="7" xfId="0" applyBorder="1"/>
    <xf numFmtId="164" fontId="0" fillId="0" borderId="7" xfId="4" applyNumberFormat="1" applyFont="1" applyBorder="1" applyAlignment="1">
      <alignment horizontal="center"/>
    </xf>
    <xf numFmtId="0" fontId="0" fillId="0" borderId="7" xfId="0" applyBorder="1" applyAlignment="1">
      <alignment horizontal="center"/>
    </xf>
    <xf numFmtId="0" fontId="0" fillId="0" borderId="8" xfId="0" applyBorder="1"/>
    <xf numFmtId="0" fontId="0" fillId="0" borderId="10" xfId="0" applyBorder="1"/>
    <xf numFmtId="164" fontId="0" fillId="0" borderId="9" xfId="4" applyNumberFormat="1" applyFont="1" applyBorder="1" applyAlignment="1">
      <alignment horizontal="center"/>
    </xf>
    <xf numFmtId="0" fontId="0" fillId="0" borderId="9" xfId="0" applyBorder="1" applyAlignment="1">
      <alignment horizontal="center"/>
    </xf>
    <xf numFmtId="0" fontId="0" fillId="0" borderId="11" xfId="0" applyBorder="1"/>
    <xf numFmtId="0" fontId="8" fillId="0" borderId="2" xfId="0" applyFont="1" applyFill="1" applyBorder="1" applyAlignment="1">
      <alignment horizontal="left" vertical="center" wrapText="1"/>
    </xf>
    <xf numFmtId="44" fontId="8" fillId="0" borderId="2" xfId="1" applyNumberFormat="1" applyFont="1" applyFill="1" applyBorder="1" applyAlignment="1">
      <alignment horizontal="right" vertical="center"/>
    </xf>
    <xf numFmtId="0" fontId="5" fillId="0" borderId="2" xfId="0" applyFont="1" applyFill="1" applyBorder="1" applyAlignment="1">
      <alignment horizontal="center" vertical="center" wrapText="1"/>
    </xf>
    <xf numFmtId="0" fontId="0" fillId="0" borderId="0" xfId="0" applyAlignment="1">
      <alignment wrapText="1"/>
    </xf>
    <xf numFmtId="0" fontId="5" fillId="0" borderId="4" xfId="0" applyFont="1" applyFill="1" applyBorder="1" applyAlignment="1">
      <alignment horizontal="center" vertical="center" wrapText="1"/>
    </xf>
    <xf numFmtId="0" fontId="0" fillId="0" borderId="4" xfId="0" applyFill="1" applyBorder="1"/>
    <xf numFmtId="0" fontId="8" fillId="0" borderId="4" xfId="0" applyFont="1" applyFill="1" applyBorder="1" applyAlignment="1">
      <alignment vertical="center" wrapText="1"/>
    </xf>
    <xf numFmtId="1" fontId="8" fillId="0" borderId="4" xfId="0" applyNumberFormat="1" applyFont="1" applyFill="1" applyBorder="1" applyAlignment="1">
      <alignment horizontal="center" vertical="center"/>
    </xf>
    <xf numFmtId="0" fontId="0" fillId="0" borderId="0" xfId="0" applyFill="1" applyAlignment="1">
      <alignment wrapText="1"/>
    </xf>
    <xf numFmtId="1" fontId="8" fillId="0" borderId="0" xfId="0" applyNumberFormat="1" applyFont="1" applyFill="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1" fontId="9" fillId="2" borderId="12" xfId="0" applyNumberFormat="1" applyFont="1" applyFill="1" applyBorder="1" applyAlignment="1">
      <alignment horizontal="left" vertical="center" wrapText="1"/>
    </xf>
    <xf numFmtId="1" fontId="9" fillId="2" borderId="13" xfId="0" applyNumberFormat="1" applyFont="1" applyFill="1" applyBorder="1" applyAlignment="1">
      <alignment horizontal="left" vertical="center" wrapText="1"/>
    </xf>
    <xf numFmtId="1" fontId="9" fillId="2" borderId="14" xfId="0" applyNumberFormat="1" applyFont="1" applyFill="1" applyBorder="1" applyAlignment="1">
      <alignment horizontal="left" vertical="center" wrapTex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left" vertical="center"/>
    </xf>
  </cellXfs>
  <cellStyles count="6">
    <cellStyle name="Millares" xfId="4" builtinId="3"/>
    <cellStyle name="Moneda" xfId="1" builtinId="4"/>
    <cellStyle name="Normal" xfId="0" builtinId="0"/>
    <cellStyle name="Normal 2" xfId="2"/>
    <cellStyle name="Normal 4" xfId="3"/>
    <cellStyle name="Normal 4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57150</xdr:rowOff>
    </xdr:from>
    <xdr:to>
      <xdr:col>2</xdr:col>
      <xdr:colOff>441959</xdr:colOff>
      <xdr:row>0</xdr:row>
      <xdr:rowOff>59817</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161925" y="57150"/>
          <a:ext cx="1447799" cy="390525"/>
        </a:xfrm>
        <a:prstGeom prst="rect">
          <a:avLst/>
        </a:prstGeom>
        <a:noFill/>
        <a:ln w="9525">
          <a:noFill/>
          <a:miter lim="800000"/>
          <a:headEnd/>
          <a:tailEnd/>
        </a:ln>
      </xdr:spPr>
    </xdr:pic>
    <xdr:clientData/>
  </xdr:twoCellAnchor>
  <xdr:twoCellAnchor editAs="oneCell">
    <xdr:from>
      <xdr:col>4</xdr:col>
      <xdr:colOff>520700</xdr:colOff>
      <xdr:row>0</xdr:row>
      <xdr:rowOff>88900</xdr:rowOff>
    </xdr:from>
    <xdr:to>
      <xdr:col>5</xdr:col>
      <xdr:colOff>476533</xdr:colOff>
      <xdr:row>0</xdr:row>
      <xdr:rowOff>93726</xdr:rowOff>
    </xdr:to>
    <xdr:pic>
      <xdr:nvPicPr>
        <xdr:cNvPr id="3" name="2 Imagen"/>
        <xdr:cNvPicPr>
          <a:picLocks noChangeAspect="1"/>
        </xdr:cNvPicPr>
      </xdr:nvPicPr>
      <xdr:blipFill>
        <a:blip xmlns:r="http://schemas.openxmlformats.org/officeDocument/2006/relationships" r:embed="rId2"/>
        <a:stretch>
          <a:fillRect/>
        </a:stretch>
      </xdr:blipFill>
      <xdr:spPr>
        <a:xfrm>
          <a:off x="4645025" y="88900"/>
          <a:ext cx="626012" cy="2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47624</xdr:colOff>
      <xdr:row>1</xdr:row>
      <xdr:rowOff>104775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390649" cy="390525"/>
        </a:xfrm>
        <a:prstGeom prst="rect">
          <a:avLst/>
        </a:prstGeom>
        <a:noFill/>
        <a:ln w="9525">
          <a:noFill/>
          <a:miter lim="800000"/>
          <a:headEnd/>
          <a:tailEnd/>
        </a:ln>
      </xdr:spPr>
    </xdr:pic>
    <xdr:clientData/>
  </xdr:twoCellAnchor>
  <xdr:oneCellAnchor>
    <xdr:from>
      <xdr:col>5</xdr:col>
      <xdr:colOff>0</xdr:colOff>
      <xdr:row>3</xdr:row>
      <xdr:rowOff>0</xdr:rowOff>
    </xdr:from>
    <xdr:ext cx="184731" cy="264560"/>
    <xdr:sp macro="" textlink="">
      <xdr:nvSpPr>
        <xdr:cNvPr id="3" name="2 CuadroTexto"/>
        <xdr:cNvSpPr txBox="1"/>
      </xdr:nvSpPr>
      <xdr:spPr>
        <a:xfrm>
          <a:off x="70294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twoCellAnchor editAs="oneCell">
    <xdr:from>
      <xdr:col>7</xdr:col>
      <xdr:colOff>276225</xdr:colOff>
      <xdr:row>0</xdr:row>
      <xdr:rowOff>0</xdr:rowOff>
    </xdr:from>
    <xdr:to>
      <xdr:col>7</xdr:col>
      <xdr:colOff>808257</xdr:colOff>
      <xdr:row>1</xdr:row>
      <xdr:rowOff>245679</xdr:rowOff>
    </xdr:to>
    <xdr:pic>
      <xdr:nvPicPr>
        <xdr:cNvPr id="4" name="3 Imagen"/>
        <xdr:cNvPicPr>
          <a:picLocks noChangeAspect="1"/>
        </xdr:cNvPicPr>
      </xdr:nvPicPr>
      <xdr:blipFill>
        <a:blip xmlns:r="http://schemas.openxmlformats.org/officeDocument/2006/relationships" r:embed="rId2"/>
        <a:stretch>
          <a:fillRect/>
        </a:stretch>
      </xdr:blipFill>
      <xdr:spPr>
        <a:xfrm>
          <a:off x="8153400" y="0"/>
          <a:ext cx="532032" cy="5314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14"/>
  <sheetViews>
    <sheetView tabSelected="1" zoomScaleNormal="100" workbookViewId="0">
      <selection activeCell="J15" sqref="J15"/>
    </sheetView>
  </sheetViews>
  <sheetFormatPr baseColWidth="10" defaultColWidth="9" defaultRowHeight="15"/>
  <cols>
    <col min="1" max="1" width="7.85546875" style="44" customWidth="1"/>
    <col min="2" max="2" width="9.85546875" customWidth="1"/>
    <col min="3" max="3" width="36.28515625" customWidth="1"/>
    <col min="4" max="4" width="7.85546875" bestFit="1" customWidth="1"/>
    <col min="5" max="5" width="12.42578125" customWidth="1"/>
    <col min="6" max="6" width="20.42578125" customWidth="1"/>
    <col min="14" max="14" width="9.42578125" bestFit="1" customWidth="1"/>
  </cols>
  <sheetData>
    <row r="1" spans="1:16377" s="3" customFormat="1" ht="22.5" customHeight="1">
      <c r="A1" s="57" t="s">
        <v>2</v>
      </c>
      <c r="B1" s="57"/>
      <c r="C1" s="57"/>
      <c r="D1" s="57"/>
      <c r="E1" s="57"/>
      <c r="F1" s="57"/>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row>
    <row r="2" spans="1:16377" s="3" customFormat="1" ht="22.5" customHeight="1">
      <c r="A2" s="58" t="s">
        <v>0</v>
      </c>
      <c r="B2" s="58"/>
      <c r="C2" s="58"/>
      <c r="D2" s="58"/>
      <c r="E2" s="58"/>
      <c r="F2" s="58"/>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row>
    <row r="3" spans="1:16377" s="3" customFormat="1" ht="28.5" customHeight="1">
      <c r="A3" s="22" t="s">
        <v>21</v>
      </c>
      <c r="B3" s="22" t="s">
        <v>20</v>
      </c>
      <c r="C3" s="22" t="s">
        <v>19</v>
      </c>
      <c r="D3" s="23" t="s">
        <v>22</v>
      </c>
      <c r="E3" s="23" t="s">
        <v>23</v>
      </c>
      <c r="F3" s="22" t="s">
        <v>18</v>
      </c>
    </row>
    <row r="4" spans="1:16377" s="3" customFormat="1" ht="22.5" customHeight="1">
      <c r="A4" s="43">
        <v>8</v>
      </c>
      <c r="B4" s="27" t="s">
        <v>28</v>
      </c>
      <c r="C4" s="41" t="s">
        <v>12</v>
      </c>
      <c r="D4" s="11">
        <f t="shared" ref="D4:D9" si="0">E4*40%</f>
        <v>8</v>
      </c>
      <c r="E4" s="11">
        <v>20</v>
      </c>
      <c r="F4" s="41"/>
    </row>
    <row r="5" spans="1:16377" s="8" customFormat="1" ht="22.5" customHeight="1">
      <c r="A5" s="43">
        <v>20</v>
      </c>
      <c r="B5" s="27" t="s">
        <v>29</v>
      </c>
      <c r="C5" s="5" t="s">
        <v>9</v>
      </c>
      <c r="D5" s="11">
        <f t="shared" si="0"/>
        <v>20</v>
      </c>
      <c r="E5" s="11">
        <v>50</v>
      </c>
      <c r="F5" s="5"/>
    </row>
    <row r="6" spans="1:16377" s="9" customFormat="1">
      <c r="A6" s="43">
        <v>25</v>
      </c>
      <c r="B6" s="27" t="s">
        <v>31</v>
      </c>
      <c r="C6" s="5" t="s">
        <v>11</v>
      </c>
      <c r="D6" s="11">
        <f t="shared" si="0"/>
        <v>12</v>
      </c>
      <c r="E6" s="11">
        <v>30</v>
      </c>
      <c r="F6" s="5"/>
    </row>
    <row r="7" spans="1:16377" s="9" customFormat="1">
      <c r="A7" s="43">
        <v>26</v>
      </c>
      <c r="B7" s="27" t="s">
        <v>32</v>
      </c>
      <c r="C7" s="5" t="s">
        <v>7</v>
      </c>
      <c r="D7" s="11">
        <f t="shared" si="0"/>
        <v>12</v>
      </c>
      <c r="E7" s="11">
        <v>30</v>
      </c>
      <c r="F7" s="5"/>
    </row>
    <row r="8" spans="1:16377" s="9" customFormat="1">
      <c r="A8" s="43">
        <v>27</v>
      </c>
      <c r="B8" s="27" t="s">
        <v>33</v>
      </c>
      <c r="C8" s="5" t="s">
        <v>10</v>
      </c>
      <c r="D8" s="11">
        <f t="shared" si="0"/>
        <v>12</v>
      </c>
      <c r="E8" s="11">
        <v>30</v>
      </c>
      <c r="F8" s="5"/>
    </row>
    <row r="9" spans="1:16377" s="9" customFormat="1">
      <c r="A9" s="43">
        <v>28</v>
      </c>
      <c r="B9" s="27" t="s">
        <v>34</v>
      </c>
      <c r="C9" s="5" t="s">
        <v>8</v>
      </c>
      <c r="D9" s="11">
        <f t="shared" si="0"/>
        <v>1.2000000000000002</v>
      </c>
      <c r="E9" s="11">
        <v>3</v>
      </c>
      <c r="F9" s="5"/>
    </row>
    <row r="10" spans="1:16377" s="9" customFormat="1">
      <c r="A10" s="49"/>
      <c r="D10" s="50"/>
      <c r="E10" s="50"/>
    </row>
    <row r="12" spans="1:16377" ht="15" customHeight="1">
      <c r="A12" s="54" t="s">
        <v>35</v>
      </c>
      <c r="B12" s="55"/>
      <c r="C12" s="55"/>
      <c r="D12" s="55"/>
      <c r="E12" s="55"/>
      <c r="F12" s="56"/>
    </row>
    <row r="13" spans="1:16377" ht="33" customHeight="1">
      <c r="A13" s="51" t="s">
        <v>36</v>
      </c>
      <c r="B13" s="52"/>
      <c r="C13" s="52"/>
      <c r="D13" s="52"/>
      <c r="E13" s="52"/>
      <c r="F13" s="53"/>
    </row>
    <row r="14" spans="1:16377" ht="33.75" customHeight="1">
      <c r="A14" s="51" t="s">
        <v>37</v>
      </c>
      <c r="B14" s="52"/>
      <c r="C14" s="52"/>
      <c r="D14" s="52"/>
      <c r="E14" s="52"/>
      <c r="F14" s="53"/>
    </row>
  </sheetData>
  <mergeCells count="5">
    <mergeCell ref="A14:F14"/>
    <mergeCell ref="A12:F12"/>
    <mergeCell ref="A13:F13"/>
    <mergeCell ref="A1:F1"/>
    <mergeCell ref="A2:F2"/>
  </mergeCells>
  <printOptions horizontalCentered="1"/>
  <pageMargins left="0.39370078740157483" right="0.39370078740157483" top="1.299212598425197" bottom="0.78740157480314965" header="0.51181102362204722" footer="0.31496062992125984"/>
  <pageSetup orientation="landscape" r:id="rId1"/>
  <headerFooter>
    <oddHeader xml:space="preserve">&amp;C&amp;"Arial,Negrita"&amp;12PENSIONES CIVILES DEL ESTADO DE CHIHUAHUA     
LICITACIÓN PÚBLICA PCE-LPP-003-2019-BIS
INSUMOS DE MATERIAL QUIRÚRGICO
</oddHeader>
    <oddFooter>&amp;R&amp;"Arial,Normal"&amp;8&amp;N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7"/>
  <sheetViews>
    <sheetView zoomScaleNormal="100" workbookViewId="0">
      <selection activeCell="D15" sqref="D15"/>
    </sheetView>
  </sheetViews>
  <sheetFormatPr baseColWidth="10" defaultColWidth="9" defaultRowHeight="15"/>
  <cols>
    <col min="1" max="1" width="9.140625" customWidth="1"/>
    <col min="2" max="2" width="11" customWidth="1"/>
    <col min="3" max="3" width="38.140625" customWidth="1"/>
    <col min="4" max="4" width="12" customWidth="1"/>
    <col min="5" max="5" width="13.28515625" customWidth="1"/>
    <col min="6" max="6" width="11.42578125" customWidth="1"/>
    <col min="7" max="7" width="13.28515625" customWidth="1"/>
    <col min="8" max="8" width="12.42578125" customWidth="1"/>
    <col min="9" max="9" width="15" customWidth="1"/>
  </cols>
  <sheetData>
    <row r="1" spans="1:16382" ht="22.5" customHeight="1">
      <c r="A1" s="57" t="s">
        <v>5</v>
      </c>
      <c r="B1" s="57"/>
      <c r="C1" s="57"/>
      <c r="D1" s="57"/>
      <c r="E1" s="57"/>
      <c r="F1" s="57"/>
      <c r="G1" s="57"/>
      <c r="H1" s="57"/>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row>
    <row r="2" spans="1:16382" ht="22.5" customHeight="1">
      <c r="A2" s="58" t="s">
        <v>0</v>
      </c>
      <c r="B2" s="58"/>
      <c r="C2" s="58"/>
      <c r="D2" s="58"/>
      <c r="E2" s="58"/>
      <c r="F2" s="58"/>
      <c r="G2" s="58"/>
      <c r="H2" s="58"/>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row>
    <row r="3" spans="1:16382" ht="22.5">
      <c r="A3" s="24" t="s">
        <v>24</v>
      </c>
      <c r="B3" s="24" t="s">
        <v>20</v>
      </c>
      <c r="C3" s="24" t="s">
        <v>25</v>
      </c>
      <c r="D3" s="24" t="s">
        <v>22</v>
      </c>
      <c r="E3" s="24" t="s">
        <v>23</v>
      </c>
      <c r="F3" s="24" t="s">
        <v>14</v>
      </c>
      <c r="G3" s="24" t="s">
        <v>27</v>
      </c>
      <c r="H3" s="24" t="s">
        <v>26</v>
      </c>
    </row>
    <row r="4" spans="1:16382" s="9" customFormat="1" ht="19.7" customHeight="1">
      <c r="A4" s="43">
        <v>8</v>
      </c>
      <c r="B4" s="27" t="s">
        <v>28</v>
      </c>
      <c r="C4" s="41" t="s">
        <v>12</v>
      </c>
      <c r="D4" s="11">
        <f t="shared" ref="D4:D10" si="0">E4*40%</f>
        <v>8</v>
      </c>
      <c r="E4" s="11">
        <v>20</v>
      </c>
      <c r="F4" s="12"/>
      <c r="G4" s="42"/>
      <c r="H4" s="14"/>
    </row>
    <row r="5" spans="1:16382" s="9" customFormat="1" ht="19.7" customHeight="1">
      <c r="A5" s="43">
        <v>20</v>
      </c>
      <c r="B5" s="27" t="s">
        <v>29</v>
      </c>
      <c r="C5" s="5" t="s">
        <v>9</v>
      </c>
      <c r="D5" s="11">
        <f t="shared" si="0"/>
        <v>20</v>
      </c>
      <c r="E5" s="11">
        <v>50</v>
      </c>
      <c r="F5" s="12"/>
      <c r="G5" s="13"/>
      <c r="H5" s="14"/>
    </row>
    <row r="6" spans="1:16382" s="9" customFormat="1" ht="19.7" customHeight="1">
      <c r="A6" s="43">
        <v>21</v>
      </c>
      <c r="B6" s="27" t="s">
        <v>30</v>
      </c>
      <c r="C6" s="5" t="s">
        <v>6</v>
      </c>
      <c r="D6" s="11">
        <f t="shared" si="0"/>
        <v>2</v>
      </c>
      <c r="E6" s="11">
        <v>5</v>
      </c>
      <c r="F6" s="12"/>
      <c r="G6" s="13"/>
      <c r="H6" s="14"/>
      <c r="I6" s="15"/>
    </row>
    <row r="7" spans="1:16382" s="9" customFormat="1" ht="19.7" customHeight="1">
      <c r="A7" s="43">
        <v>25</v>
      </c>
      <c r="B7" s="27" t="s">
        <v>31</v>
      </c>
      <c r="C7" s="5" t="s">
        <v>11</v>
      </c>
      <c r="D7" s="11">
        <f t="shared" si="0"/>
        <v>12</v>
      </c>
      <c r="E7" s="11">
        <v>30</v>
      </c>
      <c r="F7" s="27"/>
      <c r="G7" s="27"/>
      <c r="H7" s="27"/>
    </row>
    <row r="8" spans="1:16382" s="9" customFormat="1" ht="19.7" customHeight="1">
      <c r="A8" s="43">
        <v>26</v>
      </c>
      <c r="B8" s="27" t="s">
        <v>32</v>
      </c>
      <c r="C8" s="5" t="s">
        <v>7</v>
      </c>
      <c r="D8" s="11">
        <f t="shared" si="0"/>
        <v>12</v>
      </c>
      <c r="E8" s="11">
        <v>30</v>
      </c>
      <c r="F8" s="27"/>
      <c r="G8" s="27"/>
      <c r="H8" s="27"/>
      <c r="I8" s="16"/>
    </row>
    <row r="9" spans="1:16382" s="9" customFormat="1" ht="19.7" customHeight="1">
      <c r="A9" s="43">
        <v>27</v>
      </c>
      <c r="B9" s="27" t="s">
        <v>33</v>
      </c>
      <c r="C9" s="5" t="s">
        <v>10</v>
      </c>
      <c r="D9" s="11">
        <f t="shared" si="0"/>
        <v>12</v>
      </c>
      <c r="E9" s="11">
        <v>30</v>
      </c>
      <c r="F9" s="27"/>
      <c r="G9" s="27"/>
      <c r="H9" s="27"/>
      <c r="I9" s="16"/>
    </row>
    <row r="10" spans="1:16382" s="9" customFormat="1" ht="19.7" customHeight="1">
      <c r="A10" s="43">
        <v>28</v>
      </c>
      <c r="B10" s="27" t="s">
        <v>34</v>
      </c>
      <c r="C10" s="5" t="s">
        <v>8</v>
      </c>
      <c r="D10" s="11">
        <f t="shared" si="0"/>
        <v>1.2000000000000002</v>
      </c>
      <c r="E10" s="11">
        <v>3</v>
      </c>
      <c r="F10" s="27"/>
      <c r="G10" s="27"/>
      <c r="H10" s="27"/>
      <c r="I10" s="16"/>
    </row>
    <row r="11" spans="1:16382">
      <c r="A11" s="45"/>
      <c r="B11" s="46"/>
      <c r="C11" s="47"/>
      <c r="D11" s="48"/>
      <c r="E11" s="48"/>
      <c r="F11" s="10" t="s">
        <v>3</v>
      </c>
      <c r="G11" s="7">
        <f>SUM(G5:G5)</f>
        <v>0</v>
      </c>
      <c r="H11" s="7">
        <f>SUM(H4:H6)</f>
        <v>0</v>
      </c>
      <c r="I11" s="4"/>
    </row>
    <row r="12" spans="1:16382">
      <c r="A12" s="4"/>
      <c r="B12" s="4"/>
      <c r="C12" s="4"/>
      <c r="D12" s="1"/>
      <c r="F12" s="10" t="s">
        <v>13</v>
      </c>
      <c r="G12" s="7">
        <f>G11*16%</f>
        <v>0</v>
      </c>
      <c r="H12" s="7">
        <f>H11*16%</f>
        <v>0</v>
      </c>
      <c r="I12" s="4"/>
    </row>
    <row r="13" spans="1:16382">
      <c r="A13" s="4"/>
      <c r="B13" s="4"/>
      <c r="C13" s="4"/>
      <c r="D13" s="19"/>
      <c r="E13" s="18"/>
      <c r="F13" s="10" t="s">
        <v>1</v>
      </c>
      <c r="G13" s="7">
        <f>G11+G12</f>
        <v>0</v>
      </c>
      <c r="H13" s="7">
        <f>H11+H12</f>
        <v>0</v>
      </c>
      <c r="I13" s="4"/>
    </row>
    <row r="14" spans="1:16382">
      <c r="A14" s="4"/>
      <c r="B14" s="4"/>
      <c r="C14" s="4"/>
      <c r="D14" s="19"/>
      <c r="E14" s="19"/>
      <c r="F14" s="20"/>
      <c r="G14" s="21"/>
      <c r="H14" s="21"/>
      <c r="I14" s="4"/>
    </row>
    <row r="15" spans="1:16382">
      <c r="A15" s="4"/>
      <c r="B15" s="4"/>
      <c r="C15" s="4"/>
      <c r="F15" s="17" t="s">
        <v>4</v>
      </c>
      <c r="G15" s="17"/>
      <c r="H15" s="17"/>
      <c r="I15" s="4"/>
    </row>
    <row r="16" spans="1:16382">
      <c r="A16" s="4"/>
      <c r="B16" s="4"/>
      <c r="C16" s="4"/>
      <c r="D16" s="4"/>
      <c r="E16" s="4"/>
      <c r="F16" s="4"/>
      <c r="G16" s="4"/>
      <c r="H16" s="4"/>
      <c r="I16" s="4"/>
    </row>
    <row r="17" spans="1:9" s="25" customFormat="1" ht="15.75" thickBot="1">
      <c r="A17" s="30" t="s">
        <v>15</v>
      </c>
      <c r="E17" s="31"/>
      <c r="F17" s="29"/>
      <c r="G17" s="29"/>
      <c r="H17" s="26"/>
      <c r="I17" s="4"/>
    </row>
    <row r="18" spans="1:9" s="25" customFormat="1">
      <c r="A18" s="32" t="s">
        <v>16</v>
      </c>
      <c r="B18" s="33"/>
      <c r="C18" s="33"/>
      <c r="D18" s="33"/>
      <c r="E18" s="34"/>
      <c r="F18" s="35"/>
      <c r="G18" s="35"/>
      <c r="H18" s="36"/>
      <c r="I18" s="4"/>
    </row>
    <row r="19" spans="1:9" s="25" customFormat="1" ht="15.75" thickBot="1">
      <c r="A19" s="37"/>
      <c r="B19" s="28"/>
      <c r="C19" s="28"/>
      <c r="D19" s="28"/>
      <c r="E19" s="38"/>
      <c r="F19" s="39"/>
      <c r="G19" s="39"/>
      <c r="H19" s="40"/>
      <c r="I19" s="4"/>
    </row>
    <row r="20" spans="1:9" s="25" customFormat="1">
      <c r="A20" s="4"/>
      <c r="B20" s="4"/>
      <c r="C20" s="4"/>
      <c r="D20" s="4"/>
      <c r="E20" s="4"/>
      <c r="F20" s="4"/>
      <c r="G20" s="4"/>
      <c r="H20" s="4"/>
      <c r="I20" s="4"/>
    </row>
    <row r="21" spans="1:9">
      <c r="A21" s="59" t="s">
        <v>17</v>
      </c>
      <c r="B21" s="59"/>
      <c r="C21" s="59"/>
      <c r="D21" s="59"/>
      <c r="E21" s="59"/>
      <c r="F21" s="59"/>
      <c r="G21" s="59"/>
      <c r="H21" s="59"/>
      <c r="I21" s="6"/>
    </row>
    <row r="22" spans="1:9">
      <c r="A22" s="4"/>
      <c r="B22" s="4"/>
      <c r="C22" s="4"/>
      <c r="D22" s="4"/>
      <c r="E22" s="4"/>
      <c r="F22" s="4"/>
      <c r="G22" s="4"/>
      <c r="H22" s="4"/>
      <c r="I22" s="4"/>
    </row>
    <row r="23" spans="1:9">
      <c r="A23" s="4"/>
      <c r="B23" s="4"/>
      <c r="C23" s="4"/>
      <c r="D23" s="4"/>
      <c r="E23" s="4"/>
      <c r="F23" s="4"/>
      <c r="G23" s="4"/>
      <c r="H23" s="4"/>
      <c r="I23" s="4"/>
    </row>
    <row r="24" spans="1:9">
      <c r="A24" s="4"/>
      <c r="B24" s="4"/>
      <c r="C24" s="4"/>
      <c r="D24" s="4"/>
      <c r="E24" s="4"/>
      <c r="F24" s="4"/>
      <c r="G24" s="4"/>
      <c r="H24" s="4"/>
      <c r="I24" s="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sheetData>
  <mergeCells count="3">
    <mergeCell ref="A21:H21"/>
    <mergeCell ref="A1:H1"/>
    <mergeCell ref="A2:H2"/>
  </mergeCells>
  <printOptions horizontalCentered="1"/>
  <pageMargins left="0.70866141732283472" right="0.70866141732283472" top="1.1417322834645669" bottom="0.59055118110236227"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&amp;R&amp;"Arial,Normal"&amp;8&amp;N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INJERTOS TECNICA</vt:lpstr>
      <vt:lpstr>INJERTOS ECONOMICA</vt:lpstr>
      <vt:lpstr>'INJERTOS ECONOMICA'!Área_de_impresión</vt:lpstr>
      <vt:lpstr>'INJERTOS TECNICA'!Área_de_impresión</vt:lpstr>
      <vt:lpstr>'INJERTOS ECONOMICA'!Títulos_a_imprimir</vt:lpstr>
      <vt:lpstr>'INJERTOS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2018-12-05T21:33:24Z</cp:lastPrinted>
  <dcterms:created xsi:type="dcterms:W3CDTF">2011-09-13T21:09:45Z</dcterms:created>
  <dcterms:modified xsi:type="dcterms:W3CDTF">2018-12-05T21:41:10Z</dcterms:modified>
</cp:coreProperties>
</file>